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brrakfeldt\Desktop\"/>
    </mc:Choice>
  </mc:AlternateContent>
  <xr:revisionPtr revIDLastSave="0" documentId="13_ncr:1_{8A294C61-1AA8-499E-B570-30341B93B835}" xr6:coauthVersionLast="47" xr6:coauthVersionMax="47" xr10:uidLastSave="{00000000-0000-0000-0000-000000000000}"/>
  <bookViews>
    <workbookView xWindow="-108" yWindow="-108" windowWidth="23256" windowHeight="12252" xr2:uid="{8FC875C0-B85D-408A-A2DC-6AA998A630A6}"/>
  </bookViews>
  <sheets>
    <sheet name="Sheet1" sheetId="1" r:id="rId1"/>
  </sheets>
  <calcPr calcId="191029"/>
  <pivotCaches>
    <pivotCache cacheId="4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7" i="1"/>
  <c r="H25" i="1"/>
  <c r="H26" i="1" s="1"/>
  <c r="G25" i="1"/>
  <c r="G26" i="1" s="1"/>
</calcChain>
</file>

<file path=xl/sharedStrings.xml><?xml version="1.0" encoding="utf-8"?>
<sst xmlns="http://schemas.openxmlformats.org/spreadsheetml/2006/main" count="31" uniqueCount="24">
  <si>
    <t>Pound</t>
  </si>
  <si>
    <t>Pack</t>
  </si>
  <si>
    <t>Donation center name</t>
  </si>
  <si>
    <t>NC</t>
  </si>
  <si>
    <t>Dog food collected in #'s</t>
  </si>
  <si>
    <t>Cat food collected in #'s</t>
  </si>
  <si>
    <t>ABC Shelter, Durham, NC</t>
  </si>
  <si>
    <t>Date collected</t>
  </si>
  <si>
    <t>PA</t>
  </si>
  <si>
    <t>XYZ Shelter, Somewhere PA</t>
  </si>
  <si>
    <t>2023 MODD Chowhound Food Collection Drive</t>
  </si>
  <si>
    <t>Year to date collection in pounds</t>
  </si>
  <si>
    <t>Year to date collection in tons</t>
  </si>
  <si>
    <t>Row Labels</t>
  </si>
  <si>
    <t>Grand Total</t>
  </si>
  <si>
    <t>Total food collected in #'s</t>
  </si>
  <si>
    <t>Sum of Total food collected in #'s</t>
  </si>
  <si>
    <t>123 Shelter, Apex, NC</t>
  </si>
  <si>
    <t>Cash donations</t>
  </si>
  <si>
    <t>Sum of Cash donations</t>
  </si>
  <si>
    <t>AL</t>
  </si>
  <si>
    <t>ASD Shelter, Someplace, AL</t>
  </si>
  <si>
    <t>(blank)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</si>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</sst>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&quot;$&quot;#,##0.00"/>
    <numFmt numFmtId="166" formatCode="&quot;$&quot;#,##0"/>
  </numFmts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60"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3" formatCode="#,##0"/>
    </dxf>
    <dxf>
      <alignment horizontal="center"/>
    </dxf>
    <dxf>
      <numFmt numFmtId="166" formatCode="&quot;$&quot;#,##0"/>
    </dxf>
    <dxf>
      <numFmt numFmtId="166" formatCode="&quot;$&quot;#,##0"/>
    </dxf>
    <dxf>
      <alignment horizontal="center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ce R Rakfeldt" refreshedDate="45001.89830335648" createdVersion="8" refreshedVersion="8" minRefreshableVersion="3" recordCount="16" xr:uid="{72BEAF9C-4F57-4E6F-BEAF-F644E887D2B3}">
  <cacheSource type="worksheet">
    <worksheetSource ref="B6:I22" sheet="Sheet1"/>
  </cacheSource>
  <cacheFields count="8">
    <cacheField name="Pack" numFmtId="0">
      <sharedItems containsBlank="1" count="5">
        <s v="PA"/>
        <s v="NC"/>
        <s v="AL"/>
        <s v="OK"/>
        <m/>
      </sharedItems>
    </cacheField>
    <cacheField name="Pound" numFmtId="0">
      <sharedItems containsString="0" containsBlank="1" containsNumber="1" containsInteger="1" minValue="143" maxValue="429" count="6">
        <n v="157"/>
        <n v="210"/>
        <n v="143"/>
        <n v="259"/>
        <n v="429"/>
        <m/>
      </sharedItems>
    </cacheField>
    <cacheField name="Date collected" numFmtId="0">
      <sharedItems containsNonDate="0" containsDate="1" containsString="0" containsBlank="1" minDate="2023-01-14T00:00:00" maxDate="2023-03-12T00:00:00"/>
    </cacheField>
    <cacheField name="Donation center name" numFmtId="0">
      <sharedItems containsBlank="1"/>
    </cacheField>
    <cacheField name="Cash donations" numFmtId="165">
      <sharedItems containsString="0" containsBlank="1" containsNumber="1" containsInteger="1" minValue="0" maxValue="130"/>
    </cacheField>
    <cacheField name="Dog food collected in #'s" numFmtId="3">
      <sharedItems containsString="0" containsBlank="1" containsNumber="1" containsInteger="1" minValue="150" maxValue="1400"/>
    </cacheField>
    <cacheField name="Cat food collected in #'s" numFmtId="3">
      <sharedItems containsString="0" containsBlank="1" containsNumber="1" containsInteger="1" minValue="80" maxValue="430"/>
    </cacheField>
    <cacheField name="Total food collected in #'s" numFmtId="3">
      <sharedItems containsSemiMixedTypes="0" containsString="0" containsNumber="1" containsInteger="1" minValue="0" maxValue="15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d v="2023-01-14T00:00:00"/>
    <s v="XYZ Shelter, Somewhere PA"/>
    <n v="50"/>
    <n v="678"/>
    <n v="430"/>
    <n v="1108"/>
  </r>
  <r>
    <x v="1"/>
    <x v="1"/>
    <d v="2023-03-04T00:00:00"/>
    <s v="ABC Shelter, Durham, NC"/>
    <n v="130"/>
    <n v="1400"/>
    <n v="120"/>
    <n v="1520"/>
  </r>
  <r>
    <x v="1"/>
    <x v="2"/>
    <d v="2023-02-04T00:00:00"/>
    <s v="123 Shelter, Apex, NC"/>
    <n v="70"/>
    <n v="400"/>
    <n v="80"/>
    <n v="480"/>
  </r>
  <r>
    <x v="2"/>
    <x v="3"/>
    <d v="2023-03-11T00:00:00"/>
    <s v="ASD Shelter, Someplace, AL"/>
    <n v="0"/>
    <n v="150"/>
    <n v="80"/>
    <n v="230"/>
  </r>
  <r>
    <x v="3"/>
    <x v="4"/>
    <d v="2023-03-11T00:00:00"/>
    <s v="ASD Shelter, Someplace, AL"/>
    <n v="50"/>
    <m/>
    <m/>
    <n v="0"/>
  </r>
  <r>
    <x v="4"/>
    <x v="5"/>
    <m/>
    <m/>
    <m/>
    <m/>
    <m/>
    <n v="0"/>
  </r>
  <r>
    <x v="4"/>
    <x v="5"/>
    <m/>
    <m/>
    <m/>
    <m/>
    <m/>
    <n v="0"/>
  </r>
  <r>
    <x v="4"/>
    <x v="5"/>
    <m/>
    <m/>
    <m/>
    <m/>
    <m/>
    <n v="0"/>
  </r>
  <r>
    <x v="4"/>
    <x v="5"/>
    <m/>
    <m/>
    <m/>
    <m/>
    <m/>
    <n v="0"/>
  </r>
  <r>
    <x v="4"/>
    <x v="5"/>
    <m/>
    <m/>
    <m/>
    <m/>
    <m/>
    <n v="0"/>
  </r>
  <r>
    <x v="4"/>
    <x v="5"/>
    <m/>
    <m/>
    <m/>
    <m/>
    <m/>
    <n v="0"/>
  </r>
  <r>
    <x v="4"/>
    <x v="5"/>
    <m/>
    <m/>
    <m/>
    <m/>
    <m/>
    <n v="0"/>
  </r>
  <r>
    <x v="4"/>
    <x v="5"/>
    <m/>
    <m/>
    <m/>
    <m/>
    <m/>
    <n v="0"/>
  </r>
  <r>
    <x v="4"/>
    <x v="5"/>
    <m/>
    <m/>
    <m/>
    <m/>
    <m/>
    <n v="0"/>
  </r>
  <r>
    <x v="4"/>
    <x v="5"/>
    <m/>
    <m/>
    <m/>
    <m/>
    <m/>
    <n v="0"/>
  </r>
  <r>
    <x v="4"/>
    <x v="5"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9BAA6F-242D-4E2E-90DA-B50A2CE69C13}" name="PivotTable3" cacheId="4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7:M19" firstHeaderRow="0" firstDataRow="1" firstDataCol="1"/>
  <pivotFields count="8">
    <pivotField axis="axisRow" showAll="0" sortType="ascending">
      <items count="6">
        <item x="2"/>
        <item x="1"/>
        <item x="3"/>
        <item x="0"/>
        <item x="4"/>
        <item t="default"/>
      </items>
    </pivotField>
    <pivotField axis="axisRow" showAll="0">
      <items count="7">
        <item x="2"/>
        <item x="1"/>
        <item x="5"/>
        <item x="0"/>
        <item x="3"/>
        <item x="4"/>
        <item t="default"/>
      </items>
    </pivotField>
    <pivotField showAll="0"/>
    <pivotField showAll="0"/>
    <pivotField dataField="1" showAll="0"/>
    <pivotField showAll="0"/>
    <pivotField showAll="0"/>
    <pivotField dataField="1" numFmtId="3" showAll="0"/>
  </pivotFields>
  <rowFields count="2">
    <field x="0"/>
    <field x="1"/>
  </rowFields>
  <rowItems count="12">
    <i>
      <x/>
    </i>
    <i r="1">
      <x v="4"/>
    </i>
    <i>
      <x v="1"/>
    </i>
    <i r="1">
      <x/>
    </i>
    <i r="1">
      <x v="1"/>
    </i>
    <i>
      <x v="2"/>
    </i>
    <i r="1">
      <x v="5"/>
    </i>
    <i>
      <x v="3"/>
    </i>
    <i r="1">
      <x v="3"/>
    </i>
    <i>
      <x v="4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otal food collected in #'s" fld="7" baseField="0" baseItem="0"/>
    <dataField name="Sum of Cash donations" fld="4" baseField="0" baseItem="0" numFmtId="166"/>
  </dataFields>
  <formats count="3">
    <format dxfId="59">
      <pivotArea outline="0" collapsedLevelsAreSubtotals="1" fieldPosition="0"/>
    </format>
    <format dxfId="58">
      <pivotArea outline="0" collapsedLevelsAreSubtotals="1" fieldPosition="0"/>
    </format>
    <format dxfId="5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Armacell">
  <a:themeElements>
    <a:clrScheme name="Armacell Corporate 2018">
      <a:dk1>
        <a:srgbClr val="1C1C1C"/>
      </a:dk1>
      <a:lt1>
        <a:srgbClr val="FFFFFF"/>
      </a:lt1>
      <a:dk2>
        <a:srgbClr val="96C115"/>
      </a:dk2>
      <a:lt2>
        <a:srgbClr val="E5E8E9"/>
      </a:lt2>
      <a:accent1>
        <a:srgbClr val="96C115"/>
      </a:accent1>
      <a:accent2>
        <a:srgbClr val="0097D7"/>
      </a:accent2>
      <a:accent3>
        <a:srgbClr val="00577E"/>
      </a:accent3>
      <a:accent4>
        <a:srgbClr val="CCE680"/>
      </a:accent4>
      <a:accent5>
        <a:srgbClr val="BD042B"/>
      </a:accent5>
      <a:accent6>
        <a:srgbClr val="62646D"/>
      </a:accent6>
      <a:hlink>
        <a:srgbClr val="0000FF"/>
      </a:hlink>
      <a:folHlink>
        <a:srgbClr val="954F72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rmacell" id="{551E5C1B-C736-47D6-9215-2054BC9B1AD9}" vid="{35CC0049-4887-4D4E-8C07-FE7C53D35073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BEC3-1923-4E77-9B62-DEE1FB04702A}">
  <dimension ref="B3:M26"/>
  <sheetViews>
    <sheetView tabSelected="1" zoomScale="70" zoomScaleNormal="70" workbookViewId="0">
      <selection activeCell="I29" sqref="I29"/>
    </sheetView>
  </sheetViews>
  <sheetFormatPr defaultRowHeight="13.8" x14ac:dyDescent="0.25"/>
  <cols>
    <col min="2" max="2" width="10.69921875" customWidth="1"/>
    <col min="4" max="4" width="13.69921875" bestFit="1" customWidth="1"/>
    <col min="5" max="5" width="25.69921875" bestFit="1" customWidth="1"/>
    <col min="6" max="6" width="24.5" customWidth="1"/>
    <col min="7" max="7" width="23.09765625" bestFit="1" customWidth="1"/>
    <col min="8" max="8" width="22.5" bestFit="1" customWidth="1"/>
    <col min="9" max="9" width="41.69921875" customWidth="1"/>
    <col min="11" max="11" width="14.3984375" bestFit="1" customWidth="1"/>
    <col min="12" max="12" width="31.796875" bestFit="1" customWidth="1"/>
    <col min="13" max="13" width="22.19921875" bestFit="1" customWidth="1"/>
    <col min="14" max="14" width="29.19921875" bestFit="1" customWidth="1"/>
    <col min="15" max="19" width="30" bestFit="1" customWidth="1"/>
    <col min="20" max="20" width="18.5" bestFit="1" customWidth="1"/>
    <col min="21" max="21" width="35.09765625" bestFit="1" customWidth="1"/>
    <col min="22" max="22" width="34.5" bestFit="1" customWidth="1"/>
  </cols>
  <sheetData>
    <row r="3" spans="2:13" ht="28.2" x14ac:dyDescent="0.5">
      <c r="B3" s="16" t="s">
        <v>10</v>
      </c>
      <c r="C3" s="16"/>
      <c r="D3" s="16"/>
      <c r="E3" s="16"/>
      <c r="F3" s="16"/>
      <c r="G3" s="16"/>
      <c r="H3" s="16"/>
      <c r="I3" s="8"/>
    </row>
    <row r="6" spans="2:13" x14ac:dyDescent="0.25">
      <c r="B6" s="2" t="s">
        <v>1</v>
      </c>
      <c r="C6" s="2" t="s">
        <v>0</v>
      </c>
      <c r="D6" s="2" t="s">
        <v>7</v>
      </c>
      <c r="E6" s="2" t="s">
        <v>2</v>
      </c>
      <c r="F6" s="2" t="s">
        <v>18</v>
      </c>
      <c r="G6" s="2" t="s">
        <v>4</v>
      </c>
      <c r="H6" s="2" t="s">
        <v>5</v>
      </c>
      <c r="I6" s="2" t="s">
        <v>15</v>
      </c>
    </row>
    <row r="7" spans="2:13" x14ac:dyDescent="0.25">
      <c r="B7" s="3" t="s">
        <v>8</v>
      </c>
      <c r="C7" s="3">
        <v>157</v>
      </c>
      <c r="D7" s="4">
        <v>44940</v>
      </c>
      <c r="E7" s="3" t="s">
        <v>9</v>
      </c>
      <c r="F7" s="13">
        <v>50</v>
      </c>
      <c r="G7" s="5">
        <v>678</v>
      </c>
      <c r="H7" s="5">
        <v>430</v>
      </c>
      <c r="I7" s="5">
        <f>G7+H7</f>
        <v>1108</v>
      </c>
      <c r="K7" s="9" t="s">
        <v>13</v>
      </c>
      <c r="L7" t="s">
        <v>16</v>
      </c>
      <c r="M7" t="s">
        <v>19</v>
      </c>
    </row>
    <row r="8" spans="2:13" x14ac:dyDescent="0.25">
      <c r="B8" s="3" t="s">
        <v>3</v>
      </c>
      <c r="C8" s="3">
        <v>210</v>
      </c>
      <c r="D8" s="4">
        <v>44989</v>
      </c>
      <c r="E8" s="3" t="s">
        <v>6</v>
      </c>
      <c r="F8" s="13">
        <v>130</v>
      </c>
      <c r="G8" s="5">
        <v>1400</v>
      </c>
      <c r="H8" s="5">
        <v>120</v>
      </c>
      <c r="I8" s="5">
        <f t="shared" ref="I8:I22" si="0">G8+H8</f>
        <v>1520</v>
      </c>
      <c r="K8" s="10" t="s">
        <v>20</v>
      </c>
      <c r="L8" s="11">
        <v>230</v>
      </c>
      <c r="M8" s="15">
        <v>0</v>
      </c>
    </row>
    <row r="9" spans="2:13" x14ac:dyDescent="0.25">
      <c r="B9" s="3" t="s">
        <v>3</v>
      </c>
      <c r="C9" s="3">
        <v>143</v>
      </c>
      <c r="D9" s="4">
        <v>44961</v>
      </c>
      <c r="E9" s="4" t="s">
        <v>17</v>
      </c>
      <c r="F9" s="13">
        <v>70</v>
      </c>
      <c r="G9" s="5">
        <v>400</v>
      </c>
      <c r="H9" s="5">
        <v>80</v>
      </c>
      <c r="I9" s="5">
        <f t="shared" si="0"/>
        <v>480</v>
      </c>
      <c r="K9" s="12">
        <v>259</v>
      </c>
      <c r="L9" s="11">
        <v>230</v>
      </c>
      <c r="M9" s="15">
        <v>0</v>
      </c>
    </row>
    <row r="10" spans="2:13" x14ac:dyDescent="0.25">
      <c r="B10" s="3" t="s">
        <v>20</v>
      </c>
      <c r="C10" s="3">
        <v>259</v>
      </c>
      <c r="D10" s="4">
        <v>44996</v>
      </c>
      <c r="E10" s="3" t="s">
        <v>21</v>
      </c>
      <c r="F10" s="13">
        <v>0</v>
      </c>
      <c r="G10" s="5">
        <v>150</v>
      </c>
      <c r="H10" s="5">
        <v>80</v>
      </c>
      <c r="I10" s="5">
        <f t="shared" si="0"/>
        <v>230</v>
      </c>
      <c r="K10" s="10" t="s">
        <v>3</v>
      </c>
      <c r="L10" s="11">
        <v>2000</v>
      </c>
      <c r="M10" s="15">
        <v>200</v>
      </c>
    </row>
    <row r="11" spans="2:13" x14ac:dyDescent="0.25">
      <c r="B11" s="3" t="s">
        <v>23</v>
      </c>
      <c r="C11" s="3">
        <v>429</v>
      </c>
      <c r="D11" s="4">
        <v>44996</v>
      </c>
      <c r="E11" s="3" t="s">
        <v>21</v>
      </c>
      <c r="F11" s="13">
        <v>50</v>
      </c>
      <c r="G11" s="5"/>
      <c r="H11" s="5"/>
      <c r="I11" s="5">
        <f t="shared" si="0"/>
        <v>0</v>
      </c>
      <c r="K11" s="12">
        <v>143</v>
      </c>
      <c r="L11" s="11">
        <v>480</v>
      </c>
      <c r="M11" s="15">
        <v>70</v>
      </c>
    </row>
    <row r="12" spans="2:13" x14ac:dyDescent="0.25">
      <c r="B12" s="3"/>
      <c r="C12" s="3"/>
      <c r="D12" s="3"/>
      <c r="E12" s="3"/>
      <c r="F12" s="13"/>
      <c r="G12" s="5"/>
      <c r="H12" s="5"/>
      <c r="I12" s="5">
        <f t="shared" si="0"/>
        <v>0</v>
      </c>
      <c r="K12" s="12">
        <v>210</v>
      </c>
      <c r="L12" s="11">
        <v>1520</v>
      </c>
      <c r="M12" s="15">
        <v>130</v>
      </c>
    </row>
    <row r="13" spans="2:13" x14ac:dyDescent="0.25">
      <c r="B13" s="3"/>
      <c r="C13" s="3"/>
      <c r="D13" s="3"/>
      <c r="E13" s="3"/>
      <c r="F13" s="13"/>
      <c r="G13" s="5"/>
      <c r="H13" s="5"/>
      <c r="I13" s="5">
        <f t="shared" si="0"/>
        <v>0</v>
      </c>
      <c r="K13" s="10" t="s">
        <v>23</v>
      </c>
      <c r="L13" s="11">
        <v>0</v>
      </c>
      <c r="M13" s="15">
        <v>50</v>
      </c>
    </row>
    <row r="14" spans="2:13" x14ac:dyDescent="0.25">
      <c r="B14" s="3"/>
      <c r="C14" s="3"/>
      <c r="D14" s="3"/>
      <c r="E14" s="3"/>
      <c r="F14" s="13"/>
      <c r="G14" s="5"/>
      <c r="H14" s="5"/>
      <c r="I14" s="5">
        <f t="shared" si="0"/>
        <v>0</v>
      </c>
      <c r="K14" s="12">
        <v>429</v>
      </c>
      <c r="L14" s="11">
        <v>0</v>
      </c>
      <c r="M14" s="15">
        <v>50</v>
      </c>
    </row>
    <row r="15" spans="2:13" x14ac:dyDescent="0.25">
      <c r="B15" s="3"/>
      <c r="C15" s="3"/>
      <c r="D15" s="3"/>
      <c r="E15" s="3"/>
      <c r="F15" s="13"/>
      <c r="G15" s="5"/>
      <c r="H15" s="5"/>
      <c r="I15" s="5">
        <f t="shared" si="0"/>
        <v>0</v>
      </c>
      <c r="K15" s="10" t="s">
        <v>8</v>
      </c>
      <c r="L15" s="11">
        <v>1108</v>
      </c>
      <c r="M15" s="15">
        <v>50</v>
      </c>
    </row>
    <row r="16" spans="2:13" x14ac:dyDescent="0.25">
      <c r="B16" s="3"/>
      <c r="C16" s="3"/>
      <c r="D16" s="3"/>
      <c r="E16" s="3"/>
      <c r="F16" s="13"/>
      <c r="G16" s="5"/>
      <c r="H16" s="5"/>
      <c r="I16" s="5">
        <f t="shared" si="0"/>
        <v>0</v>
      </c>
      <c r="K16" s="12">
        <v>157</v>
      </c>
      <c r="L16" s="11">
        <v>1108</v>
      </c>
      <c r="M16" s="15">
        <v>50</v>
      </c>
    </row>
    <row r="17" spans="2:13" x14ac:dyDescent="0.25">
      <c r="B17" s="3"/>
      <c r="C17" s="3"/>
      <c r="D17" s="3"/>
      <c r="E17" s="3"/>
      <c r="F17" s="13"/>
      <c r="G17" s="5"/>
      <c r="H17" s="5"/>
      <c r="I17" s="5">
        <f t="shared" si="0"/>
        <v>0</v>
      </c>
      <c r="K17" s="10" t="s">
        <v>22</v>
      </c>
      <c r="L17" s="11">
        <v>0</v>
      </c>
      <c r="M17" s="15"/>
    </row>
    <row r="18" spans="2:13" x14ac:dyDescent="0.25">
      <c r="B18" s="3"/>
      <c r="C18" s="3"/>
      <c r="D18" s="3"/>
      <c r="E18" s="3"/>
      <c r="F18" s="13"/>
      <c r="G18" s="5"/>
      <c r="H18" s="5"/>
      <c r="I18" s="5">
        <f t="shared" si="0"/>
        <v>0</v>
      </c>
      <c r="K18" s="12" t="s">
        <v>22</v>
      </c>
      <c r="L18" s="11">
        <v>0</v>
      </c>
      <c r="M18" s="15"/>
    </row>
    <row r="19" spans="2:13" x14ac:dyDescent="0.25">
      <c r="B19" s="3"/>
      <c r="C19" s="3"/>
      <c r="D19" s="3"/>
      <c r="E19" s="3"/>
      <c r="F19" s="13"/>
      <c r="G19" s="5"/>
      <c r="H19" s="5"/>
      <c r="I19" s="5">
        <f t="shared" si="0"/>
        <v>0</v>
      </c>
      <c r="K19" s="10" t="s">
        <v>14</v>
      </c>
      <c r="L19" s="11">
        <v>3338</v>
      </c>
      <c r="M19" s="15">
        <v>300</v>
      </c>
    </row>
    <row r="20" spans="2:13" x14ac:dyDescent="0.25">
      <c r="B20" s="3"/>
      <c r="C20" s="3"/>
      <c r="D20" s="3"/>
      <c r="E20" s="3"/>
      <c r="F20" s="13"/>
      <c r="G20" s="5"/>
      <c r="H20" s="5"/>
      <c r="I20" s="5">
        <f t="shared" si="0"/>
        <v>0</v>
      </c>
    </row>
    <row r="21" spans="2:13" x14ac:dyDescent="0.25">
      <c r="B21" s="3"/>
      <c r="C21" s="3"/>
      <c r="D21" s="3"/>
      <c r="E21" s="3"/>
      <c r="F21" s="13"/>
      <c r="G21" s="5"/>
      <c r="H21" s="5"/>
      <c r="I21" s="5">
        <f t="shared" si="0"/>
        <v>0</v>
      </c>
    </row>
    <row r="22" spans="2:13" x14ac:dyDescent="0.25">
      <c r="B22" s="3"/>
      <c r="C22" s="3"/>
      <c r="D22" s="3"/>
      <c r="E22" s="3"/>
      <c r="F22" s="13"/>
      <c r="G22" s="5"/>
      <c r="H22" s="5"/>
      <c r="I22" s="5">
        <f t="shared" si="0"/>
        <v>0</v>
      </c>
    </row>
    <row r="25" spans="2:13" x14ac:dyDescent="0.25">
      <c r="F25" s="14">
        <f>SUM(F7:F22)</f>
        <v>300</v>
      </c>
      <c r="G25" s="6">
        <f>SUM(G7:G22)</f>
        <v>2628</v>
      </c>
      <c r="H25" s="6">
        <f>SUM(H7:H22)</f>
        <v>710</v>
      </c>
      <c r="I25" s="1" t="s">
        <v>11</v>
      </c>
    </row>
    <row r="26" spans="2:13" x14ac:dyDescent="0.25">
      <c r="G26" s="7">
        <f>G25/2000</f>
        <v>1.3140000000000001</v>
      </c>
      <c r="H26" s="7">
        <f>H25/2000</f>
        <v>0.35499999999999998</v>
      </c>
      <c r="I26" s="1" t="s">
        <v>12</v>
      </c>
    </row>
  </sheetData>
  <mergeCells count="1">
    <mergeCell ref="B3:H3"/>
  </mergeCells>
  <pageMargins left="0.7" right="0.7" top="0.75" bottom="0.75" header="0.3" footer="0.3"/>
  <pageSetup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9968518E999A4FA3055B7DFDF180A8" ma:contentTypeVersion="11" ma:contentTypeDescription="Ein neues Dokument erstellen." ma:contentTypeScope="" ma:versionID="58d34868c07b6a1021acef54654e7205">
  <xsd:schema xmlns:xsd="http://www.w3.org/2001/XMLSchema" xmlns:xs="http://www.w3.org/2001/XMLSchema" xmlns:p="http://schemas.microsoft.com/office/2006/metadata/properties" xmlns:ns2="2dc841d3-3d95-4829-b772-ff58dd0eb72f" xmlns:ns3="9530f6ff-3389-48f5-97b7-1d8488058288" targetNamespace="http://schemas.microsoft.com/office/2006/metadata/properties" ma:root="true" ma:fieldsID="b14036eddb58bd12169be45e8217367c" ns2:_="" ns3:_="">
    <xsd:import namespace="2dc841d3-3d95-4829-b772-ff58dd0eb72f"/>
    <xsd:import namespace="9530f6ff-3389-48f5-97b7-1d848805828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841d3-3d95-4829-b772-ff58dd0eb7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822badb-36ce-45dd-b3ab-be4eab3fd044}" ma:internalName="TaxCatchAll" ma:showField="CatchAllData" ma:web="2dc841d3-3d95-4829-b772-ff58dd0eb7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0f6ff-3389-48f5-97b7-1d8488058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1df853ed-1956-4ad1-a3ee-a17deaf9e2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01980B-E6C3-4264-ABAB-F193FCF56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C4369B-024C-4FDD-91F6-8042E961B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c841d3-3d95-4829-b772-ff58dd0eb72f"/>
    <ds:schemaRef ds:uri="9530f6ff-3389-48f5-97b7-1d8488058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R Rakfeldt</dc:creator>
  <cp:lastModifiedBy>Bruce R Rakfeldt</cp:lastModifiedBy>
  <dcterms:created xsi:type="dcterms:W3CDTF">2022-02-02T11:03:58Z</dcterms:created>
  <dcterms:modified xsi:type="dcterms:W3CDTF">2023-03-17T01:34:49Z</dcterms:modified>
</cp:coreProperties>
</file>